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ieu 4" sheetId="1" r:id="rId1"/>
  </sheets>
  <definedNames>
    <definedName name="_xlnm.Print_Titles" localSheetId="0">'Bieu 4'!$7:$9</definedName>
  </definedNames>
  <calcPr fullCalcOnLoad="1"/>
</workbook>
</file>

<file path=xl/sharedStrings.xml><?xml version="1.0" encoding="utf-8"?>
<sst xmlns="http://schemas.openxmlformats.org/spreadsheetml/2006/main" count="89" uniqueCount="61">
  <si>
    <t>Nội dung</t>
  </si>
  <si>
    <t>A</t>
  </si>
  <si>
    <t>I</t>
  </si>
  <si>
    <t xml:space="preserve"> Số thu phí, lệ phí</t>
  </si>
  <si>
    <t>Lệ phí</t>
  </si>
  <si>
    <t>Phí</t>
  </si>
  <si>
    <t>II</t>
  </si>
  <si>
    <t>Chi từ nguồn thu phí được để lại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</si>
  <si>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</si>
  <si>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</si>
  <si>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</si>
  <si>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</si>
  <si>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</si>
  <si>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</si>
  <si>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</si>
  <si>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</si>
  <si>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</si>
  <si>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B</t>
  </si>
  <si>
    <t>Dự toán chi ngân sách nhà nước</t>
  </si>
  <si>
    <t>Nguồn ngân sách trong nước</t>
  </si>
  <si>
    <t>1.1</t>
  </si>
  <si>
    <t>1.2</t>
  </si>
  <si>
    <t>2.1</t>
  </si>
  <si>
    <t>2.2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</si>
  <si>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</si>
  <si>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</si>
  <si>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</si>
  <si>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</si>
  <si>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</si>
  <si>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hoạt động kinh tế </t>
  </si>
  <si>
    <t xml:space="preserve">          ĐV tính: Triệu đồng</t>
  </si>
  <si>
    <t>Số 
TT</t>
  </si>
  <si>
    <t>Tổng số liệu báo cáo
 quyết toán</t>
  </si>
  <si>
    <t>Tổng số liệu quyết toán
 được duyệt</t>
  </si>
  <si>
    <t>Chênh lệch</t>
  </si>
  <si>
    <t>5=4-3</t>
  </si>
  <si>
    <t>Quyết toán thu, chi, nộp ngân sách phí, lệ phí</t>
  </si>
  <si>
    <t xml:space="preserve">  Đơn vị: SỞ CÔNG THƯƠNG HÀ TĨNH</t>
  </si>
  <si>
    <t xml:space="preserve"> Chương: 416</t>
  </si>
  <si>
    <t>Trung tâm Khuyến công và Xúc tiến Thương mại</t>
  </si>
  <si>
    <t>Thu phí</t>
  </si>
  <si>
    <t>Thu lệ phí</t>
  </si>
  <si>
    <t>Chi sự nghiệp kinh tế</t>
  </si>
  <si>
    <t>2.4</t>
  </si>
  <si>
    <t>2.5</t>
  </si>
  <si>
    <t>2.6</t>
  </si>
  <si>
    <t xml:space="preserve">   Biểu số 4 - Ban hành kèm theo Thông tư số 90/2018/TT-BTC ngày 28/9/2018 của Bộ Tài chính</t>
  </si>
  <si>
    <t>Văn phòng Sở</t>
  </si>
  <si>
    <r>
      <rPr>
        <b/>
        <sz val="11"/>
        <color indexed="9"/>
        <rFont val="Arial"/>
        <family val="2"/>
      </rPr>
      <t>Số quyết toán được duyệt chi tiết từng đơn vị trực thuộc</t>
    </r>
    <r>
      <rPr>
        <b/>
        <sz val="9"/>
        <color indexed="9"/>
        <rFont val="Times New Roman"/>
        <family val="1"/>
      </rPr>
      <t xml:space="preserve"> </t>
    </r>
  </si>
  <si>
    <t xml:space="preserve">Phí thẩm định cấp giấy phép kinh doanh thương mại  </t>
  </si>
  <si>
    <t>Phí thẩm định dự án đầu tư xây dựng công trình điện</t>
  </si>
  <si>
    <t>Phí thẩm định cấp giấy phép hoạt động điện lực</t>
  </si>
  <si>
    <t>Phí thẩm định cấp phép hoạt động vật liệu nổ Công nghiệp</t>
  </si>
  <si>
    <t>Phí thẩm định cấp giấy chứng nhận cơ sở đủ điều kiện  an toàn thực phẩm</t>
  </si>
  <si>
    <t>Phí thẩm định cấp giấy phép hoạt động hóa chất</t>
  </si>
  <si>
    <t>Nguồn vốn viện trợ</t>
  </si>
  <si>
    <t>Nguồn vay nợ nước ngoài</t>
  </si>
  <si>
    <t>(Kèm theo Quyết định số               /QĐ-SCT ngày        / 8 / 2022 của Giám đốc Sở Công Thương)</t>
  </si>
  <si>
    <t>Lệ phí cấp phép Văn phòng đại diện nước ngoài tại Việt nam</t>
  </si>
  <si>
    <t xml:space="preserve"> QUYẾT TOÁN THU - CHI NGÂN SÁCH NHÀ NƯỚC NĂM 2021</t>
  </si>
  <si>
    <t>Biểu số 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</si>
</sst>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"/>
    <numFmt numFmtId="168" formatCode="#,##0.000"/>
    <numFmt numFmtId="169" formatCode="_(* #,##0.000_);_(* \(#,##0.000\);_(* &quot;-&quot;??_);_(@_)"/>
    <numFmt numFmtId="170" formatCode="_(* #,##0.000_);_(* \(#,##0.000\);_(* &quot;-&quot;???_);_(@_)"/>
    <numFmt numFmtId="171" formatCode="0.0000000"/>
    <numFmt numFmtId="172" formatCode="0.000000"/>
    <numFmt numFmtId="173" formatCode="0.00000"/>
    <numFmt numFmtId="174" formatCode="0.0000"/>
  </numFmts>
  <fonts count="50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i/>
      <sz val="13"/>
      <color indexed="9"/>
      <name val="Times New Roman"/>
      <family val="1"/>
    </font>
    <font>
      <sz val="12"/>
      <name val=".VnArial Narrow"/>
      <family val="2"/>
    </font>
    <font>
      <b/>
      <sz val="11"/>
      <color indexed="9"/>
      <name val="Arial"/>
      <family val="2"/>
    </font>
    <font>
      <b/>
      <sz val="9"/>
      <color indexed="9"/>
      <name val="Times New Roman"/>
      <family val="1"/>
    </font>
    <font>
      <i/>
      <sz val="12"/>
      <color indexed="9"/>
      <name val="Arial"/>
      <family val="2"/>
    </font>
    <font>
      <i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hair">
        <color indexed="9"/>
      </top>
      <bottom style="hair">
        <color indexed="9"/>
      </bottom>
    </border>
    <border>
      <left style="thin"/>
      <right style="thin"/>
      <top>
        <color indexed="63"/>
      </top>
      <bottom style="hair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hair"/>
    </border>
    <border>
      <left style="thin">
        <color indexed="9"/>
      </left>
      <right style="thin">
        <color indexed="9"/>
      </right>
      <top style="hair"/>
      <bottom style="hair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hair"/>
      <bottom style="thin"/>
    </border>
    <border>
      <left>
        <color indexed="63"/>
      </left>
      <right>
        <color indexed="63"/>
      </right>
      <top style="hair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hair"/>
    </border>
    <border>
      <left style="thin"/>
      <right style="thin">
        <color indexed="9"/>
      </right>
      <top style="hair"/>
      <bottom style="hair"/>
    </border>
    <border>
      <left style="thin"/>
      <right style="thin"/>
      <top style="hair">
        <color indexed="9"/>
      </top>
      <bottom style="thin"/>
    </border>
    <border>
      <left style="thin"/>
      <right style="thin">
        <color indexed="9"/>
      </right>
      <top style="hair"/>
      <bottom style="thin"/>
    </border>
    <border>
      <left style="thin">
        <color indexed="9"/>
      </left>
      <right style="thin">
        <color indexed="9"/>
      </right>
      <top style="hair">
        <color indexed="9"/>
      </top>
      <bottom>
        <color indexed="63"/>
      </bottom>
    </border>
    <border>
      <left style="thin"/>
      <right style="thin"/>
      <top style="hair">
        <color indexed="9"/>
      </top>
      <bottom>
        <color indexed="63"/>
      </bottom>
    </border>
    <border>
      <left style="thin"/>
      <right style="thin">
        <color indexed="9"/>
      </right>
      <top style="hair"/>
      <bottom>
        <color indexed="63"/>
      </bottom>
    </border>
    <border>
      <left style="thin">
        <color indexed="9"/>
      </left>
      <right style="thin">
        <color indexed="9"/>
      </right>
      <top style="hair"/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hair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43" fontId="4" fillId="0" borderId="11" xfId="42" applyFont="1" applyFill="1" applyBorder="1" applyAlignment="1" applyProtection="1">
      <alignment horizontal="center" vertical="center"/>
      <protection/>
    </xf>
    <xf numFmtId="43" fontId="5" fillId="0" borderId="15" xfId="42" applyFont="1" applyFill="1" applyBorder="1" applyAlignment="1" applyProtection="1">
      <alignment horizontal="center" vertical="center"/>
      <protection/>
    </xf>
    <xf numFmtId="43" fontId="5" fillId="0" borderId="11" xfId="42" applyFont="1" applyFill="1" applyBorder="1" applyAlignment="1" applyProtection="1">
      <alignment horizontal="center" vertical="center"/>
      <protection/>
    </xf>
    <xf numFmtId="43" fontId="5" fillId="0" borderId="18" xfId="42" applyFont="1" applyFill="1" applyBorder="1" applyAlignment="1" applyProtection="1">
      <alignment horizontal="center" vertical="center"/>
      <protection/>
    </xf>
    <xf numFmtId="43" fontId="5" fillId="0" borderId="19" xfId="42" applyFont="1" applyFill="1" applyBorder="1" applyAlignment="1" applyProtection="1">
      <alignment horizontal="center" vertical="center"/>
      <protection/>
    </xf>
    <xf numFmtId="43" fontId="5" fillId="0" borderId="16" xfId="42" applyFont="1" applyFill="1" applyBorder="1" applyAlignment="1" applyProtection="1">
      <alignment horizontal="center" vertical="center"/>
      <protection/>
    </xf>
    <xf numFmtId="43" fontId="5" fillId="0" borderId="20" xfId="42" applyFont="1" applyFill="1" applyBorder="1" applyAlignment="1" applyProtection="1">
      <alignment horizontal="center" vertical="center"/>
      <protection/>
    </xf>
    <xf numFmtId="43" fontId="5" fillId="0" borderId="21" xfId="42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43" fontId="5" fillId="0" borderId="10" xfId="42" applyFont="1" applyFill="1" applyBorder="1" applyAlignment="1" applyProtection="1">
      <alignment horizontal="center" vertical="center"/>
      <protection/>
    </xf>
    <xf numFmtId="43" fontId="4" fillId="0" borderId="10" xfId="42" applyFont="1" applyFill="1" applyBorder="1" applyAlignment="1" applyProtection="1">
      <alignment horizontal="center" vertical="center"/>
      <protection/>
    </xf>
    <xf numFmtId="43" fontId="6" fillId="0" borderId="10" xfId="42" applyFont="1" applyFill="1" applyBorder="1" applyAlignment="1" applyProtection="1">
      <alignment horizontal="center" vertical="center"/>
      <protection/>
    </xf>
    <xf numFmtId="43" fontId="7" fillId="0" borderId="10" xfId="42" applyFont="1" applyFill="1" applyBorder="1" applyAlignment="1" applyProtection="1">
      <alignment horizontal="center" vertical="center"/>
      <protection/>
    </xf>
    <xf numFmtId="43" fontId="5" fillId="0" borderId="25" xfId="42" applyFont="1" applyFill="1" applyBorder="1" applyAlignment="1" applyProtection="1">
      <alignment horizontal="center" vertical="center"/>
      <protection/>
    </xf>
    <xf numFmtId="43" fontId="5" fillId="0" borderId="26" xfId="42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9" fillId="0" borderId="27" xfId="0" applyFont="1" applyBorder="1" applyAlignment="1">
      <alignment horizontal="left" vertical="center" wrapText="1"/>
    </xf>
    <xf numFmtId="43" fontId="5" fillId="0" borderId="28" xfId="42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49" fillId="0" borderId="30" xfId="0" applyFont="1" applyBorder="1" applyAlignment="1">
      <alignment horizontal="left" vertical="center" wrapText="1"/>
    </xf>
    <xf numFmtId="43" fontId="5" fillId="0" borderId="31" xfId="42" applyFont="1" applyFill="1" applyBorder="1" applyAlignment="1" applyProtection="1">
      <alignment horizontal="center" vertical="center"/>
      <protection/>
    </xf>
    <xf numFmtId="43" fontId="5" fillId="0" borderId="32" xfId="42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vertical="center" wrapText="1"/>
      <protection/>
    </xf>
    <xf numFmtId="43" fontId="5" fillId="0" borderId="34" xfId="42" applyFont="1" applyFill="1" applyBorder="1" applyAlignment="1" applyProtection="1">
      <alignment horizontal="center" vertical="center"/>
      <protection/>
    </xf>
    <xf numFmtId="0" fontId="49" fillId="0" borderId="35" xfId="0" applyFont="1" applyBorder="1" applyAlignment="1">
      <alignment horizontal="left" vertical="center" wrapText="1"/>
    </xf>
    <xf numFmtId="43" fontId="5" fillId="0" borderId="36" xfId="42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M50"/>
  <sheetViews>
    <sheetView tabSelected="1" workbookViewId="0" topLeftCell="A1">
      <selection activeCell="E6" sqref="E6:H6"/>
    </sheetView>
  </sheetViews>
  <sheetFormatPr defaultColWidth="9.00390625" defaultRowHeight="14.25"/>
  <cols>
    <col min="1" max="1" width="8.50390625" style="9" customWidth="1"/>
    <col min="2" max="2" width="50.125" style="1" customWidth="1"/>
    <col min="3" max="3" width="13.50390625" style="1" customWidth="1"/>
    <col min="4" max="4" width="14.00390625" style="1" customWidth="1"/>
    <col min="5" max="5" width="12.00390625" style="1" customWidth="1"/>
    <col min="6" max="6" width="15.375" style="1" customWidth="1"/>
    <col min="7" max="7" width="17.00390625" style="1" customWidth="1"/>
    <col min="8" max="8" width="9.00390625" style="1" customWidth="1"/>
  </cols>
  <sheetData>
    <row r="1" spans="1:7" ht="20.25" customHeight="1">
      <c r="A1" s="69" t="s">
        <v>46</v>
      </c>
      <c r="B1" s="69"/>
      <c r="C1" s="69"/>
      <c r="D1" s="69"/>
      <c r="E1" s="69"/>
      <c r="F1" s="69"/>
      <c r="G1" s="69"/>
    </row>
    <row r="2" spans="1:7" ht="30.75" customHeight="1">
      <c r="A2" s="68" t="s">
        <v>37</v>
      </c>
      <c r="B2" s="68"/>
      <c r="C2" s="2"/>
      <c r="G2" s="59" t="s">
        <v>60</v>
      </c>
    </row>
    <row r="3" spans="1:3" ht="22.5" customHeight="1">
      <c r="A3" s="68" t="s">
        <v>38</v>
      </c>
      <c r="B3" s="68"/>
      <c r="C3" s="2"/>
    </row>
    <row r="4" spans="1:13" ht="24" customHeight="1">
      <c r="A4" s="70" t="s">
        <v>59</v>
      </c>
      <c r="B4" s="70"/>
      <c r="C4" s="70"/>
      <c r="D4" s="70"/>
      <c r="E4" s="70"/>
      <c r="F4" s="70"/>
      <c r="G4" s="70"/>
      <c r="H4" s="60"/>
      <c r="I4" s="60"/>
      <c r="J4" s="60"/>
      <c r="K4" s="60"/>
      <c r="L4" s="60"/>
      <c r="M4" s="60"/>
    </row>
    <row r="5" spans="1:13" s="3" customFormat="1" ht="22.5" customHeight="1">
      <c r="A5" s="71" t="s">
        <v>57</v>
      </c>
      <c r="B5" s="71"/>
      <c r="C5" s="71"/>
      <c r="D5" s="71"/>
      <c r="E5" s="71"/>
      <c r="F5" s="71"/>
      <c r="G5" s="71"/>
      <c r="H5" s="60"/>
      <c r="I5" s="60"/>
      <c r="J5" s="60"/>
      <c r="K5" s="60"/>
      <c r="L5" s="60"/>
      <c r="M5" s="60"/>
    </row>
    <row r="6" spans="1:7" ht="33.75" customHeight="1">
      <c r="A6" s="4"/>
      <c r="B6" s="3"/>
      <c r="C6" s="67"/>
      <c r="D6" s="67"/>
      <c r="E6" s="67" t="s">
        <v>30</v>
      </c>
      <c r="F6" s="67"/>
      <c r="G6" s="67"/>
    </row>
    <row r="7" spans="1:7" ht="39.75" customHeight="1">
      <c r="A7" s="63" t="s">
        <v>31</v>
      </c>
      <c r="B7" s="65" t="s">
        <v>0</v>
      </c>
      <c r="C7" s="63" t="s">
        <v>32</v>
      </c>
      <c r="D7" s="63" t="s">
        <v>33</v>
      </c>
      <c r="E7" s="63" t="s">
        <v>34</v>
      </c>
      <c r="F7" s="61" t="s">
        <v>48</v>
      </c>
      <c r="G7" s="62"/>
    </row>
    <row r="8" spans="1:7" ht="60.75" customHeight="1">
      <c r="A8" s="64"/>
      <c r="B8" s="66"/>
      <c r="C8" s="64"/>
      <c r="D8" s="64"/>
      <c r="E8" s="64"/>
      <c r="F8" s="8" t="s">
        <v>47</v>
      </c>
      <c r="G8" s="8" t="s">
        <v>39</v>
      </c>
    </row>
    <row r="9" spans="1:7" ht="19.5" customHeight="1">
      <c r="A9" s="5">
        <v>1</v>
      </c>
      <c r="B9" s="5">
        <v>2</v>
      </c>
      <c r="C9" s="5">
        <v>3</v>
      </c>
      <c r="D9" s="5">
        <v>4</v>
      </c>
      <c r="E9" s="5" t="s">
        <v>35</v>
      </c>
      <c r="F9" s="5">
        <v>6</v>
      </c>
      <c r="G9" s="5">
        <v>7</v>
      </c>
    </row>
    <row r="10" spans="1:7" ht="27" customHeight="1">
      <c r="A10" s="6" t="s">
        <v>1</v>
      </c>
      <c r="B10" s="19" t="s">
        <v>36</v>
      </c>
      <c r="C10" s="35"/>
      <c r="D10" s="35"/>
      <c r="E10" s="35"/>
      <c r="F10" s="35"/>
      <c r="G10" s="35"/>
    </row>
    <row r="11" spans="1:7" ht="27" customHeight="1">
      <c r="A11" s="6" t="s">
        <v>2</v>
      </c>
      <c r="B11" s="19" t="s">
        <v>3</v>
      </c>
      <c r="C11" s="36">
        <f>C14+C12</f>
        <v>227.611</v>
      </c>
      <c r="D11" s="36">
        <f>D14+D12</f>
        <v>227.611</v>
      </c>
      <c r="E11" s="36">
        <f>E14+E12</f>
        <v>0</v>
      </c>
      <c r="F11" s="36">
        <f>F14+F12</f>
        <v>227.611</v>
      </c>
      <c r="G11" s="36">
        <f>G14</f>
        <v>0</v>
      </c>
    </row>
    <row r="12" spans="1:8" s="32" customFormat="1" ht="27" customHeight="1">
      <c r="A12" s="29">
        <v>1</v>
      </c>
      <c r="B12" s="30" t="s">
        <v>41</v>
      </c>
      <c r="C12" s="38">
        <f>C13</f>
        <v>3</v>
      </c>
      <c r="D12" s="38">
        <f>D13</f>
        <v>3</v>
      </c>
      <c r="E12" s="38"/>
      <c r="F12" s="38">
        <f>F13</f>
        <v>3</v>
      </c>
      <c r="G12" s="37"/>
      <c r="H12" s="31"/>
    </row>
    <row r="13" spans="1:8" s="58" customFormat="1" ht="27" customHeight="1">
      <c r="A13" s="56" t="s">
        <v>20</v>
      </c>
      <c r="B13" s="57" t="s">
        <v>58</v>
      </c>
      <c r="C13" s="35">
        <v>3</v>
      </c>
      <c r="D13" s="35">
        <f>C13</f>
        <v>3</v>
      </c>
      <c r="E13" s="35"/>
      <c r="F13" s="35">
        <f>D13</f>
        <v>3</v>
      </c>
      <c r="G13" s="35"/>
      <c r="H13" s="55"/>
    </row>
    <row r="14" spans="1:8" s="32" customFormat="1" ht="27" customHeight="1">
      <c r="A14" s="33">
        <v>2</v>
      </c>
      <c r="B14" s="34" t="s">
        <v>40</v>
      </c>
      <c r="C14" s="38">
        <f>SUM(C15:C20)</f>
        <v>224.611</v>
      </c>
      <c r="D14" s="38">
        <f>SUM(D15:D20)</f>
        <v>224.611</v>
      </c>
      <c r="E14" s="38">
        <v>0</v>
      </c>
      <c r="F14" s="38">
        <f>SUM(F15:F20)</f>
        <v>224.611</v>
      </c>
      <c r="G14" s="38"/>
      <c r="H14" s="31"/>
    </row>
    <row r="15" spans="1:7" ht="27" customHeight="1">
      <c r="A15" s="53" t="s">
        <v>22</v>
      </c>
      <c r="B15" s="12" t="s">
        <v>49</v>
      </c>
      <c r="C15" s="39">
        <v>42</v>
      </c>
      <c r="D15" s="39">
        <v>42</v>
      </c>
      <c r="E15" s="24">
        <v>0</v>
      </c>
      <c r="F15" s="39">
        <v>42</v>
      </c>
      <c r="G15" s="24"/>
    </row>
    <row r="16" spans="1:7" ht="27" customHeight="1">
      <c r="A16" s="53" t="s">
        <v>23</v>
      </c>
      <c r="B16" s="11" t="s">
        <v>50</v>
      </c>
      <c r="C16" s="40">
        <v>107.861</v>
      </c>
      <c r="D16" s="40">
        <v>107.861</v>
      </c>
      <c r="E16" s="25">
        <f>E15</f>
        <v>0</v>
      </c>
      <c r="F16" s="40">
        <v>107.861</v>
      </c>
      <c r="G16" s="25"/>
    </row>
    <row r="17" spans="1:7" ht="27" customHeight="1">
      <c r="A17" s="53" t="s">
        <v>24</v>
      </c>
      <c r="B17" s="11" t="s">
        <v>51</v>
      </c>
      <c r="C17" s="40">
        <v>3.8</v>
      </c>
      <c r="D17" s="40">
        <v>3.8</v>
      </c>
      <c r="E17" s="25">
        <f>E16</f>
        <v>0</v>
      </c>
      <c r="F17" s="40">
        <v>3.8</v>
      </c>
      <c r="G17" s="25"/>
    </row>
    <row r="18" spans="1:7" ht="27" customHeight="1">
      <c r="A18" s="53" t="s">
        <v>43</v>
      </c>
      <c r="B18" s="11" t="s">
        <v>52</v>
      </c>
      <c r="C18" s="40">
        <v>29.25</v>
      </c>
      <c r="D18" s="40">
        <v>29.25</v>
      </c>
      <c r="E18" s="25">
        <f>E17</f>
        <v>0</v>
      </c>
      <c r="F18" s="40">
        <v>29.25</v>
      </c>
      <c r="G18" s="25"/>
    </row>
    <row r="19" spans="1:7" ht="34.5" customHeight="1">
      <c r="A19" s="53" t="s">
        <v>44</v>
      </c>
      <c r="B19" s="11" t="s">
        <v>53</v>
      </c>
      <c r="C19" s="40">
        <v>34.5</v>
      </c>
      <c r="D19" s="40">
        <v>34.5</v>
      </c>
      <c r="E19" s="25">
        <f>E18</f>
        <v>0</v>
      </c>
      <c r="F19" s="40">
        <v>34.5</v>
      </c>
      <c r="G19" s="25"/>
    </row>
    <row r="20" spans="1:7" ht="24.75" customHeight="1">
      <c r="A20" s="54" t="s">
        <v>45</v>
      </c>
      <c r="B20" s="42" t="s">
        <v>54</v>
      </c>
      <c r="C20" s="43">
        <v>7.2</v>
      </c>
      <c r="D20" s="43">
        <v>7.2</v>
      </c>
      <c r="E20" s="28">
        <f>E19</f>
        <v>0</v>
      </c>
      <c r="F20" s="43">
        <v>7.2</v>
      </c>
      <c r="G20" s="28"/>
    </row>
    <row r="21" spans="1:7" ht="28.5" customHeight="1">
      <c r="A21" s="10" t="s">
        <v>6</v>
      </c>
      <c r="B21" s="41" t="s">
        <v>7</v>
      </c>
      <c r="C21" s="21">
        <f>C22+C25</f>
        <v>136.784</v>
      </c>
      <c r="D21" s="21">
        <f>D22+D25</f>
        <v>136.784</v>
      </c>
      <c r="E21" s="21">
        <f>E22+E25</f>
        <v>0</v>
      </c>
      <c r="F21" s="21">
        <f>F22+F25</f>
        <v>136.784</v>
      </c>
      <c r="G21" s="21"/>
    </row>
    <row r="22" spans="1:7" ht="25.5" customHeight="1">
      <c r="A22" s="17">
        <v>1</v>
      </c>
      <c r="B22" s="18" t="s">
        <v>42</v>
      </c>
      <c r="C22" s="35"/>
      <c r="D22" s="35"/>
      <c r="E22" s="35"/>
      <c r="F22" s="35"/>
      <c r="G22" s="35"/>
    </row>
    <row r="23" spans="1:7" ht="25.5" customHeight="1">
      <c r="A23" s="13" t="s">
        <v>8</v>
      </c>
      <c r="B23" s="15" t="s">
        <v>9</v>
      </c>
      <c r="C23" s="22"/>
      <c r="D23" s="22"/>
      <c r="E23" s="22"/>
      <c r="F23" s="22"/>
      <c r="G23" s="22"/>
    </row>
    <row r="24" spans="1:7" ht="25.5" customHeight="1">
      <c r="A24" s="14" t="s">
        <v>10</v>
      </c>
      <c r="B24" s="16" t="s">
        <v>11</v>
      </c>
      <c r="C24" s="26"/>
      <c r="D24" s="26"/>
      <c r="E24" s="26"/>
      <c r="F24" s="26"/>
      <c r="G24" s="26"/>
    </row>
    <row r="25" spans="1:7" ht="25.5" customHeight="1">
      <c r="A25" s="17">
        <v>2</v>
      </c>
      <c r="B25" s="18" t="s">
        <v>12</v>
      </c>
      <c r="C25" s="38">
        <f>C26+C27</f>
        <v>136.784</v>
      </c>
      <c r="D25" s="38">
        <f>D26+D27</f>
        <v>136.784</v>
      </c>
      <c r="E25" s="38"/>
      <c r="F25" s="38">
        <f>F26+F27</f>
        <v>136.784</v>
      </c>
      <c r="G25" s="38"/>
    </row>
    <row r="26" spans="1:7" ht="25.5" customHeight="1">
      <c r="A26" s="13" t="s">
        <v>8</v>
      </c>
      <c r="B26" s="15" t="s">
        <v>13</v>
      </c>
      <c r="C26" s="22">
        <v>136.784</v>
      </c>
      <c r="D26" s="22">
        <f>C26</f>
        <v>136.784</v>
      </c>
      <c r="E26" s="22"/>
      <c r="F26" s="22">
        <f>D26</f>
        <v>136.784</v>
      </c>
      <c r="G26" s="22"/>
    </row>
    <row r="27" spans="1:7" ht="25.5" customHeight="1">
      <c r="A27" s="14" t="s">
        <v>10</v>
      </c>
      <c r="B27" s="16" t="s">
        <v>14</v>
      </c>
      <c r="C27" s="26"/>
      <c r="D27" s="26"/>
      <c r="E27" s="26"/>
      <c r="F27" s="26"/>
      <c r="G27" s="26"/>
    </row>
    <row r="28" spans="1:7" ht="25.5" customHeight="1">
      <c r="A28" s="6" t="s">
        <v>15</v>
      </c>
      <c r="B28" s="19" t="s">
        <v>16</v>
      </c>
      <c r="C28" s="36">
        <f>C31+C29</f>
        <v>45.711</v>
      </c>
      <c r="D28" s="36">
        <f>D31+D29</f>
        <v>45.711</v>
      </c>
      <c r="E28" s="36">
        <f>E31+E29</f>
        <v>0</v>
      </c>
      <c r="F28" s="36">
        <f>F31+F29</f>
        <v>45.711</v>
      </c>
      <c r="G28" s="36"/>
    </row>
    <row r="29" spans="1:7" ht="25.5" customHeight="1">
      <c r="A29" s="17">
        <v>1</v>
      </c>
      <c r="B29" s="18" t="s">
        <v>4</v>
      </c>
      <c r="C29" s="38">
        <f>C30</f>
        <v>3</v>
      </c>
      <c r="D29" s="38">
        <f>D30</f>
        <v>3</v>
      </c>
      <c r="E29" s="38"/>
      <c r="F29" s="38">
        <f>F30</f>
        <v>3</v>
      </c>
      <c r="G29" s="35"/>
    </row>
    <row r="30" spans="1:8" s="58" customFormat="1" ht="27" customHeight="1">
      <c r="A30" s="56" t="s">
        <v>20</v>
      </c>
      <c r="B30" s="57" t="s">
        <v>58</v>
      </c>
      <c r="C30" s="35">
        <v>3</v>
      </c>
      <c r="D30" s="35">
        <f>C30</f>
        <v>3</v>
      </c>
      <c r="E30" s="35"/>
      <c r="F30" s="35">
        <f>D30</f>
        <v>3</v>
      </c>
      <c r="G30" s="35"/>
      <c r="H30" s="55"/>
    </row>
    <row r="31" spans="1:7" ht="25.5" customHeight="1">
      <c r="A31" s="17">
        <v>2</v>
      </c>
      <c r="B31" s="18" t="s">
        <v>5</v>
      </c>
      <c r="C31" s="38">
        <f>SUM(C32:C37)</f>
        <v>42.711</v>
      </c>
      <c r="D31" s="38">
        <f>SUM(D32:D37)</f>
        <v>42.711</v>
      </c>
      <c r="E31" s="38"/>
      <c r="F31" s="38">
        <f>SUM(F32:F37)</f>
        <v>42.711</v>
      </c>
      <c r="G31" s="38"/>
    </row>
    <row r="32" spans="1:7" ht="25.5" customHeight="1">
      <c r="A32" s="13" t="s">
        <v>22</v>
      </c>
      <c r="B32" s="12" t="s">
        <v>49</v>
      </c>
      <c r="C32" s="39">
        <v>21</v>
      </c>
      <c r="D32" s="39">
        <v>21</v>
      </c>
      <c r="E32" s="24"/>
      <c r="F32" s="39">
        <v>21</v>
      </c>
      <c r="G32" s="24"/>
    </row>
    <row r="33" spans="1:7" ht="25.5" customHeight="1">
      <c r="A33" s="20" t="s">
        <v>23</v>
      </c>
      <c r="B33" s="11" t="s">
        <v>50</v>
      </c>
      <c r="C33" s="40">
        <v>10.786</v>
      </c>
      <c r="D33" s="40">
        <v>10.786</v>
      </c>
      <c r="E33" s="25"/>
      <c r="F33" s="40">
        <v>10.786</v>
      </c>
      <c r="G33" s="25"/>
    </row>
    <row r="34" spans="1:7" ht="25.5" customHeight="1">
      <c r="A34" s="20" t="s">
        <v>24</v>
      </c>
      <c r="B34" s="11" t="s">
        <v>51</v>
      </c>
      <c r="C34" s="40">
        <v>0.38</v>
      </c>
      <c r="D34" s="40">
        <v>0.38</v>
      </c>
      <c r="E34" s="25"/>
      <c r="F34" s="40">
        <v>0.38</v>
      </c>
      <c r="G34" s="25"/>
    </row>
    <row r="35" spans="1:7" ht="25.5" customHeight="1">
      <c r="A35" s="20" t="s">
        <v>43</v>
      </c>
      <c r="B35" s="11" t="s">
        <v>52</v>
      </c>
      <c r="C35" s="40">
        <v>2.925</v>
      </c>
      <c r="D35" s="40">
        <v>2.925</v>
      </c>
      <c r="E35" s="25"/>
      <c r="F35" s="40">
        <v>2.925</v>
      </c>
      <c r="G35" s="25"/>
    </row>
    <row r="36" spans="1:7" ht="34.5" customHeight="1">
      <c r="A36" s="44" t="s">
        <v>44</v>
      </c>
      <c r="B36" s="45" t="s">
        <v>53</v>
      </c>
      <c r="C36" s="46">
        <v>6.9</v>
      </c>
      <c r="D36" s="46">
        <v>6.9</v>
      </c>
      <c r="E36" s="47"/>
      <c r="F36" s="46">
        <v>6.9</v>
      </c>
      <c r="G36" s="47"/>
    </row>
    <row r="37" spans="1:7" ht="30" customHeight="1">
      <c r="A37" s="7" t="s">
        <v>45</v>
      </c>
      <c r="B37" s="51" t="s">
        <v>54</v>
      </c>
      <c r="C37" s="52">
        <v>0.72</v>
      </c>
      <c r="D37" s="52">
        <v>0.72</v>
      </c>
      <c r="E37" s="23"/>
      <c r="F37" s="52">
        <v>0.72</v>
      </c>
      <c r="G37" s="23"/>
    </row>
    <row r="38" spans="1:7" ht="24" customHeight="1">
      <c r="A38" s="48" t="s">
        <v>17</v>
      </c>
      <c r="B38" s="49" t="s">
        <v>18</v>
      </c>
      <c r="C38" s="27"/>
      <c r="D38" s="27"/>
      <c r="E38" s="27"/>
      <c r="F38" s="27"/>
      <c r="G38" s="50"/>
    </row>
    <row r="39" spans="1:7" ht="24" customHeight="1">
      <c r="A39" s="10" t="s">
        <v>2</v>
      </c>
      <c r="B39" s="41" t="s">
        <v>19</v>
      </c>
      <c r="C39" s="21">
        <f>C40+C43+C46</f>
        <v>13407.114000000001</v>
      </c>
      <c r="D39" s="21">
        <f>D40+D43+D46</f>
        <v>13407.114000000001</v>
      </c>
      <c r="E39" s="21">
        <f>E40+E43+E46</f>
        <v>0</v>
      </c>
      <c r="F39" s="21">
        <f>F40+F43+F46</f>
        <v>10810.982</v>
      </c>
      <c r="G39" s="21">
        <f>G40+G43+G46</f>
        <v>2596.132</v>
      </c>
    </row>
    <row r="40" spans="1:7" ht="24" customHeight="1">
      <c r="A40" s="6">
        <v>1</v>
      </c>
      <c r="B40" s="19" t="s">
        <v>12</v>
      </c>
      <c r="C40" s="36">
        <f>C41+C42</f>
        <v>7975.63</v>
      </c>
      <c r="D40" s="36">
        <f aca="true" t="shared" si="0" ref="D40:D48">C40</f>
        <v>7975.63</v>
      </c>
      <c r="E40" s="36"/>
      <c r="F40" s="36">
        <f>F41+F42</f>
        <v>7975.63</v>
      </c>
      <c r="G40" s="36"/>
    </row>
    <row r="41" spans="1:7" ht="24" customHeight="1">
      <c r="A41" s="13" t="s">
        <v>20</v>
      </c>
      <c r="B41" s="15" t="s">
        <v>13</v>
      </c>
      <c r="C41" s="22">
        <f>F41+G41</f>
        <v>6109</v>
      </c>
      <c r="D41" s="22">
        <f t="shared" si="0"/>
        <v>6109</v>
      </c>
      <c r="E41" s="22"/>
      <c r="F41" s="22">
        <v>6109</v>
      </c>
      <c r="G41" s="22"/>
    </row>
    <row r="42" spans="1:7" ht="24" customHeight="1">
      <c r="A42" s="14" t="s">
        <v>21</v>
      </c>
      <c r="B42" s="16" t="s">
        <v>14</v>
      </c>
      <c r="C42" s="26">
        <f>F42+G42</f>
        <v>1866.63</v>
      </c>
      <c r="D42" s="26">
        <f t="shared" si="0"/>
        <v>1866.63</v>
      </c>
      <c r="E42" s="26"/>
      <c r="F42" s="26">
        <v>1866.63</v>
      </c>
      <c r="G42" s="26"/>
    </row>
    <row r="43" spans="1:7" ht="24" customHeight="1">
      <c r="A43" s="6">
        <v>2</v>
      </c>
      <c r="B43" s="19" t="s">
        <v>26</v>
      </c>
      <c r="C43" s="36">
        <f>C44+C45</f>
        <v>312.988</v>
      </c>
      <c r="D43" s="36">
        <f t="shared" si="0"/>
        <v>312.988</v>
      </c>
      <c r="E43" s="36"/>
      <c r="F43" s="36">
        <f>F45</f>
        <v>312.988</v>
      </c>
      <c r="G43" s="36">
        <f>G45</f>
        <v>0</v>
      </c>
    </row>
    <row r="44" spans="1:7" ht="24" customHeight="1">
      <c r="A44" s="13" t="s">
        <v>22</v>
      </c>
      <c r="B44" s="15" t="s">
        <v>9</v>
      </c>
      <c r="C44" s="22">
        <f>F44+G44</f>
        <v>0</v>
      </c>
      <c r="D44" s="22">
        <f t="shared" si="0"/>
        <v>0</v>
      </c>
      <c r="E44" s="22"/>
      <c r="F44" s="22"/>
      <c r="G44" s="22"/>
    </row>
    <row r="45" spans="1:7" ht="24" customHeight="1">
      <c r="A45" s="14" t="s">
        <v>23</v>
      </c>
      <c r="B45" s="16" t="s">
        <v>25</v>
      </c>
      <c r="C45" s="26">
        <f>F45+G45</f>
        <v>312.988</v>
      </c>
      <c r="D45" s="26">
        <f t="shared" si="0"/>
        <v>312.988</v>
      </c>
      <c r="E45" s="26"/>
      <c r="F45" s="26">
        <v>312.988</v>
      </c>
      <c r="G45" s="26"/>
    </row>
    <row r="46" spans="1:7" ht="24" customHeight="1">
      <c r="A46" s="6">
        <v>3</v>
      </c>
      <c r="B46" s="19" t="s">
        <v>29</v>
      </c>
      <c r="C46" s="36">
        <f>C47+C48</f>
        <v>5118.496</v>
      </c>
      <c r="D46" s="36">
        <f t="shared" si="0"/>
        <v>5118.496</v>
      </c>
      <c r="E46" s="35"/>
      <c r="F46" s="36">
        <f>F47+F48</f>
        <v>2522.364</v>
      </c>
      <c r="G46" s="36">
        <f>G47+G48</f>
        <v>2596.132</v>
      </c>
    </row>
    <row r="47" spans="1:7" ht="24" customHeight="1">
      <c r="A47" s="13" t="s">
        <v>27</v>
      </c>
      <c r="B47" s="15" t="s">
        <v>9</v>
      </c>
      <c r="C47" s="22">
        <f>F47+G47</f>
        <v>1346</v>
      </c>
      <c r="D47" s="22">
        <f t="shared" si="0"/>
        <v>1346</v>
      </c>
      <c r="E47" s="22"/>
      <c r="F47" s="22"/>
      <c r="G47" s="22">
        <v>1346</v>
      </c>
    </row>
    <row r="48" spans="1:7" ht="24" customHeight="1">
      <c r="A48" s="14" t="s">
        <v>28</v>
      </c>
      <c r="B48" s="16" t="s">
        <v>25</v>
      </c>
      <c r="C48" s="26">
        <f>F48+G48</f>
        <v>3772.496</v>
      </c>
      <c r="D48" s="26">
        <f t="shared" si="0"/>
        <v>3772.496</v>
      </c>
      <c r="E48" s="26"/>
      <c r="F48" s="26">
        <v>2522.364</v>
      </c>
      <c r="G48" s="26">
        <v>1250.132</v>
      </c>
    </row>
    <row r="49" spans="1:7" ht="25.5" customHeight="1">
      <c r="A49" s="10" t="s">
        <v>6</v>
      </c>
      <c r="B49" s="41" t="s">
        <v>55</v>
      </c>
      <c r="C49" s="21"/>
      <c r="D49" s="21"/>
      <c r="E49" s="21"/>
      <c r="F49" s="21"/>
      <c r="G49" s="21"/>
    </row>
    <row r="50" spans="1:7" ht="27.75" customHeight="1">
      <c r="A50" s="10" t="s">
        <v>15</v>
      </c>
      <c r="B50" s="41" t="s">
        <v>56</v>
      </c>
      <c r="C50" s="21"/>
      <c r="D50" s="21"/>
      <c r="E50" s="21"/>
      <c r="F50" s="21"/>
      <c r="G50" s="21"/>
    </row>
  </sheetData>
  <sheetProtection formatCells="0" formatColumns="0" formatRows="0" insertColumns="0" insertRows="0" insertHyperlinks="0" deleteColumns="0" deleteRows="0" sort="0" autoFilter="0" pivotTables="0"/>
  <mergeCells count="15">
    <mergeCell ref="A2:B2"/>
    <mergeCell ref="A3:B3"/>
    <mergeCell ref="A1:G1"/>
    <mergeCell ref="A4:G4"/>
    <mergeCell ref="A5:G5"/>
    <mergeCell ref="E6:G6"/>
    <mergeCell ref="H4:M4"/>
    <mergeCell ref="H5:M5"/>
    <mergeCell ref="F7:G7"/>
    <mergeCell ref="A7:A8"/>
    <mergeCell ref="B7:B8"/>
    <mergeCell ref="C7:C8"/>
    <mergeCell ref="D7:D8"/>
    <mergeCell ref="E7:E8"/>
    <mergeCell ref="C6:D6"/>
  </mergeCells>
  <printOptions/>
  <pageMargins left="0.73" right="0.25" top="0.754330709" bottom="0.500748032" header="0.31496062992126" footer="0.31496062992126"/>
  <pageSetup horizontalDpi="600" verticalDpi="600" orientation="landscape" paperSize="9" scale="95" r:id="rId1"/>
  <headerFooter differentFirst="1"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Administrator</cp:lastModifiedBy>
  <cp:lastPrinted>2021-07-08T03:56:26Z</cp:lastPrinted>
  <dcterms:created xsi:type="dcterms:W3CDTF">2016-10-14T13:52:32Z</dcterms:created>
  <dcterms:modified xsi:type="dcterms:W3CDTF">2022-08-03T08:55:49Z</dcterms:modified>
  <cp:category/>
  <cp:version/>
  <cp:contentType/>
  <cp:contentStatus/>
</cp:coreProperties>
</file>